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大仪平台建设\结账\"/>
    </mc:Choice>
  </mc:AlternateContent>
  <xr:revisionPtr revIDLastSave="0" documentId="13_ncr:1_{FAB4482E-9897-48DF-9E6E-90D1D8D72F9A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Sheet1" sheetId="2" r:id="rId1"/>
  </sheets>
  <definedNames>
    <definedName name="_xlnm.Print_Area" localSheetId="0">Sheet1!$A$1:$L$17</definedName>
  </definedNames>
  <calcPr calcId="191029"/>
</workbook>
</file>

<file path=xl/calcChain.xml><?xml version="1.0" encoding="utf-8"?>
<calcChain xmlns="http://schemas.openxmlformats.org/spreadsheetml/2006/main">
  <c r="D4" i="2" l="1"/>
  <c r="H17" i="2" l="1"/>
  <c r="H16" i="2"/>
  <c r="H15" i="2"/>
  <c r="H14" i="2"/>
  <c r="H13" i="2"/>
  <c r="H12" i="2"/>
  <c r="H11" i="2"/>
  <c r="H10" i="2"/>
  <c r="J4" i="2" l="1"/>
</calcChain>
</file>

<file path=xl/sharedStrings.xml><?xml version="1.0" encoding="utf-8"?>
<sst xmlns="http://schemas.openxmlformats.org/spreadsheetml/2006/main" count="48" uniqueCount="35">
  <si>
    <r>
      <rPr>
        <sz val="8.5"/>
        <color rgb="FF1F2429"/>
        <rFont val="微软雅黑"/>
        <family val="2"/>
      </rPr>
      <t>北京大学医学部大型仪器共享平台测试服务收费通知单</t>
    </r>
  </si>
  <si>
    <r>
      <rPr>
        <sz val="8.5"/>
        <color rgb="FF1F2429"/>
        <rFont val="微软雅黑"/>
        <family val="2"/>
      </rPr>
      <t>课题组</t>
    </r>
  </si>
  <si>
    <r>
      <rPr>
        <sz val="8.5"/>
        <color rgb="FF1F2429"/>
        <rFont val="微软雅黑"/>
        <family val="2"/>
      </rPr>
      <t>课题组</t>
    </r>
    <r>
      <rPr>
        <sz val="8.5"/>
        <color rgb="FF1F2429"/>
        <rFont val="Arial"/>
        <family val="2"/>
      </rPr>
      <t>PI</t>
    </r>
  </si>
  <si>
    <r>
      <rPr>
        <sz val="8.5"/>
        <color rgb="FF1F2429"/>
        <rFont val="微软雅黑"/>
        <family val="2"/>
      </rPr>
      <t>含税金额（小写）</t>
    </r>
  </si>
  <si>
    <r>
      <rPr>
        <sz val="8.5"/>
        <color rgb="FF1F2429"/>
        <rFont val="微软雅黑"/>
        <family val="2"/>
      </rPr>
      <t>含税金额（大写）</t>
    </r>
  </si>
  <si>
    <r>
      <rPr>
        <sz val="8.5"/>
        <color rgb="FF1F2429"/>
        <rFont val="微软雅黑"/>
        <family val="2"/>
      </rPr>
      <t>税率</t>
    </r>
  </si>
  <si>
    <r>
      <rPr>
        <sz val="8.5"/>
        <color rgb="FF1F2429"/>
        <rFont val="微软雅黑"/>
        <family val="2"/>
      </rPr>
      <t>汇款信息</t>
    </r>
  </si>
  <si>
    <r>
      <rPr>
        <sz val="8.5"/>
        <color rgb="FF1F2429"/>
        <rFont val="微软雅黑"/>
        <family val="2"/>
      </rPr>
      <t>交费单位</t>
    </r>
  </si>
  <si>
    <t>项目名称</t>
    <phoneticPr fontId="5" type="noConversion"/>
  </si>
  <si>
    <t>单价</t>
    <phoneticPr fontId="5" type="noConversion"/>
  </si>
  <si>
    <t>数量</t>
    <phoneticPr fontId="5" type="noConversion"/>
  </si>
  <si>
    <t>金额</t>
    <phoneticPr fontId="5" type="noConversion"/>
  </si>
  <si>
    <t>序号</t>
    <phoneticPr fontId="5" type="noConversion"/>
  </si>
  <si>
    <t>单位</t>
    <phoneticPr fontId="5" type="noConversion"/>
  </si>
  <si>
    <t>实验室</t>
    <phoneticPr fontId="5" type="noConversion"/>
  </si>
  <si>
    <t>激光扫描共聚焦显微镜</t>
    <phoneticPr fontId="5" type="noConversion"/>
  </si>
  <si>
    <t>小时</t>
    <phoneticPr fontId="5" type="noConversion"/>
  </si>
  <si>
    <t>北京大学第一医院</t>
    <phoneticPr fontId="5" type="noConversion"/>
  </si>
  <si>
    <t>XXX课题组</t>
    <phoneticPr fontId="5" type="noConversion"/>
  </si>
  <si>
    <t>XXX</t>
    <phoneticPr fontId="5" type="noConversion"/>
  </si>
  <si>
    <r>
      <rPr>
        <vertAlign val="superscript"/>
        <sz val="8.5"/>
        <color rgb="FF1F2429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.5"/>
        <color rgb="FFC00000"/>
        <rFont val="Arial"/>
        <family val="2"/>
      </rPr>
      <t>2024</t>
    </r>
    <r>
      <rPr>
        <sz val="8.5"/>
        <color rgb="FF1F2429"/>
        <rFont val="微软雅黑"/>
        <family val="2"/>
      </rPr>
      <t xml:space="preserve">年 </t>
    </r>
    <r>
      <rPr>
        <sz val="8.5"/>
        <color rgb="FFC00000"/>
        <rFont val="Arial"/>
        <family val="2"/>
      </rPr>
      <t>05</t>
    </r>
    <r>
      <rPr>
        <sz val="8.5"/>
        <color rgb="FF1F2429"/>
        <rFont val="微软雅黑"/>
        <family val="2"/>
      </rPr>
      <t xml:space="preserve">月 </t>
    </r>
    <r>
      <rPr>
        <sz val="8.5"/>
        <color rgb="FFC00000"/>
        <rFont val="Arial"/>
        <family val="2"/>
      </rPr>
      <t>20</t>
    </r>
    <r>
      <rPr>
        <sz val="8.5"/>
        <color rgb="FF1F2429"/>
        <rFont val="微软雅黑"/>
        <family val="2"/>
        <charset val="134"/>
      </rPr>
      <t>日</t>
    </r>
    <phoneticPr fontId="5" type="noConversion"/>
  </si>
  <si>
    <t>医药卫生分析中心</t>
    <phoneticPr fontId="5" type="noConversion"/>
  </si>
  <si>
    <t>透射电子显微镜</t>
    <phoneticPr fontId="5" type="noConversion"/>
  </si>
  <si>
    <t>透射电子显微镜制样</t>
    <phoneticPr fontId="5" type="noConversion"/>
  </si>
  <si>
    <t>个</t>
    <phoneticPr fontId="5" type="noConversion"/>
  </si>
  <si>
    <t>扫描电子显微镜</t>
    <phoneticPr fontId="5" type="noConversion"/>
  </si>
  <si>
    <t>流式细胞仪，分选型</t>
    <phoneticPr fontId="5" type="noConversion"/>
  </si>
  <si>
    <t>流式细胞仪，分析型</t>
    <phoneticPr fontId="5" type="noConversion"/>
  </si>
  <si>
    <t>显微CT</t>
    <phoneticPr fontId="5" type="noConversion"/>
  </si>
  <si>
    <t>小动物活体成像系统</t>
    <phoneticPr fontId="5" type="noConversion"/>
  </si>
  <si>
    <t>填写注意事项：</t>
    <phoneticPr fontId="5" type="noConversion"/>
  </si>
  <si>
    <t>①请修改红字部分，勿修改黑字部分，总金额会根据填写价格自动计算；</t>
    <phoneticPr fontId="5" type="noConversion"/>
  </si>
  <si>
    <r>
      <rPr>
        <sz val="10"/>
        <rFont val="Segoe UI Symbol"/>
        <family val="1"/>
      </rPr>
      <t>②</t>
    </r>
    <r>
      <rPr>
        <sz val="10"/>
        <rFont val="微软雅黑"/>
        <family val="1"/>
        <charset val="134"/>
      </rPr>
      <t>请勿修改表格样式；</t>
    </r>
    <phoneticPr fontId="5" type="noConversion"/>
  </si>
  <si>
    <r>
      <rPr>
        <sz val="10"/>
        <rFont val="Segoe UI Symbol"/>
        <family val="1"/>
      </rPr>
      <t>③</t>
    </r>
    <r>
      <rPr>
        <sz val="10"/>
        <rFont val="微软雅黑"/>
        <family val="1"/>
        <charset val="134"/>
      </rPr>
      <t>表中收费项目价格仅供参考，具体请以平台信息为准。</t>
    </r>
    <phoneticPr fontId="5" type="noConversion"/>
  </si>
  <si>
    <r>
      <rPr>
        <sz val="8.5"/>
        <color rgb="FF1F2429"/>
        <rFont val="微软雅黑"/>
        <family val="2"/>
      </rPr>
      <t>开户名：北京大学医学部
地址：北京市海淀区学院路</t>
    </r>
    <r>
      <rPr>
        <sz val="8.5"/>
        <color rgb="FF1F2429"/>
        <rFont val="Arial"/>
        <family val="2"/>
      </rPr>
      <t>38</t>
    </r>
    <r>
      <rPr>
        <sz val="8.5"/>
        <color rgb="FF1F2429"/>
        <rFont val="微软雅黑"/>
        <family val="2"/>
      </rPr>
      <t>号
开户银行：中国工商银行北京东升路支行账户：</t>
    </r>
    <r>
      <rPr>
        <sz val="8.5"/>
        <color rgb="FF1F2429"/>
        <rFont val="Arial"/>
        <family val="2"/>
      </rPr>
      <t>0200006209089112565</t>
    </r>
    <r>
      <rPr>
        <sz val="8.5"/>
        <color rgb="FF1F2429"/>
        <rFont val="微软雅黑"/>
        <family val="2"/>
        <charset val="134"/>
      </rPr>
      <t xml:space="preserve">              汇款请备注“分析中心测试费xxx课题组”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</si>
</sst>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1" x14ac:knownFonts="1">
    <font>
      <sz val="10"/>
      <color rgb="FF000000"/>
      <name val="Times New Roman"/>
      <charset val="204"/>
    </font>
    <font>
      <sz val="8.5"/>
      <name val="微软雅黑"/>
      <family val="2"/>
      <charset val="134"/>
    </font>
    <font>
      <sz val="8.5"/>
      <color rgb="FF1F2429"/>
      <name val="Arial"/>
      <family val="2"/>
    </font>
    <font>
      <sz val="8.5"/>
      <color rgb="FF1F2429"/>
      <name val="微软雅黑"/>
      <family val="2"/>
    </font>
    <font>
      <vertAlign val="superscript"/>
      <sz val="8.5"/>
      <color rgb="FF1F2429"/>
      <name val="Arial"/>
      <family val="2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sz val="8.5"/>
      <color rgb="FF1F2429"/>
      <name val="Times New Roman"/>
      <family val="2"/>
      <charset val="204"/>
    </font>
    <font>
      <sz val="10"/>
      <color rgb="FFC00000"/>
      <name val="宋体"/>
      <family val="3"/>
      <charset val="134"/>
    </font>
    <font>
      <sz val="10"/>
      <color rgb="FFC00000"/>
      <name val="Times New Roman"/>
      <family val="1"/>
    </font>
    <font>
      <sz val="8.5"/>
      <color rgb="FFC00000"/>
      <name val="微软雅黑"/>
      <family val="2"/>
    </font>
    <font>
      <sz val="8.5"/>
      <color rgb="FFC00000"/>
      <name val="微软雅黑"/>
      <family val="2"/>
      <charset val="134"/>
    </font>
    <font>
      <sz val="8.5"/>
      <color rgb="FF1F2429"/>
      <name val="微软雅黑"/>
      <family val="2"/>
      <charset val="134"/>
    </font>
    <font>
      <sz val="8.5"/>
      <color rgb="FFC00000"/>
      <name val="Arial"/>
      <family val="2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C00000"/>
      <name val="宋体"/>
      <family val="1"/>
      <charset val="134"/>
    </font>
    <font>
      <sz val="10"/>
      <name val="宋体"/>
      <family val="1"/>
      <charset val="134"/>
    </font>
    <font>
      <b/>
      <sz val="10"/>
      <name val="宋体"/>
      <family val="3"/>
      <charset val="134"/>
    </font>
    <font>
      <sz val="10"/>
      <name val="微软雅黑"/>
      <family val="1"/>
      <charset val="134"/>
    </font>
    <font>
      <sz val="10"/>
      <name val="Segoe UI Symbo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 indent="15"/>
    </xf>
    <xf numFmtId="0" fontId="11" fillId="0" borderId="1" xfId="0" applyFont="1" applyBorder="1" applyAlignment="1">
      <alignment horizontal="left" vertical="top" wrapText="1" indent="15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right" vertical="top" wrapText="1" indent="2"/>
    </xf>
    <xf numFmtId="0" fontId="0" fillId="0" borderId="1" xfId="0" applyBorder="1" applyAlignment="1">
      <alignment horizontal="right" vertical="top" wrapText="1" indent="2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 indent="8"/>
    </xf>
    <xf numFmtId="176" fontId="2" fillId="0" borderId="1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left" vertical="top" wrapText="1" indent="6"/>
    </xf>
    <xf numFmtId="0" fontId="1" fillId="0" borderId="1" xfId="0" applyFont="1" applyBorder="1" applyAlignment="1">
      <alignment horizontal="left" vertical="top" wrapText="1" indent="6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4E10F-FD42-43E2-A0A0-32AAF80413A8}">
  <dimension ref="A1:M17"/>
  <sheetViews>
    <sheetView tabSelected="1" workbookViewId="0">
      <selection activeCell="J5" sqref="J5:L5"/>
    </sheetView>
  </sheetViews>
  <sheetFormatPr defaultRowHeight="12.9" x14ac:dyDescent="0.35"/>
  <cols>
    <col min="3" max="3" width="11.90625" customWidth="1"/>
    <col min="9" max="9" width="11.90625" customWidth="1"/>
    <col min="12" max="12" width="16.36328125" customWidth="1"/>
  </cols>
  <sheetData>
    <row r="1" spans="1:13" x14ac:dyDescent="0.3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9" t="s">
        <v>30</v>
      </c>
    </row>
    <row r="2" spans="1:13" ht="13.75" x14ac:dyDescent="0.35">
      <c r="A2" s="25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0" t="s">
        <v>31</v>
      </c>
    </row>
    <row r="3" spans="1:13" ht="14.6" x14ac:dyDescent="0.35">
      <c r="A3" s="15" t="s">
        <v>1</v>
      </c>
      <c r="B3" s="15"/>
      <c r="C3" s="15"/>
      <c r="D3" s="27" t="s">
        <v>18</v>
      </c>
      <c r="E3" s="28"/>
      <c r="F3" s="28"/>
      <c r="G3" s="16" t="s">
        <v>2</v>
      </c>
      <c r="H3" s="16"/>
      <c r="I3" s="16"/>
      <c r="J3" s="28" t="s">
        <v>19</v>
      </c>
      <c r="K3" s="28"/>
      <c r="L3" s="28"/>
      <c r="M3" s="11" t="s">
        <v>32</v>
      </c>
    </row>
    <row r="4" spans="1:13" ht="14.6" x14ac:dyDescent="0.35">
      <c r="A4" s="31" t="s">
        <v>3</v>
      </c>
      <c r="B4" s="31"/>
      <c r="C4" s="31"/>
      <c r="D4" s="32">
        <f>SUM(H10:I20)*1.03</f>
        <v>99652.5</v>
      </c>
      <c r="E4" s="32"/>
      <c r="F4" s="32"/>
      <c r="G4" s="31" t="s">
        <v>4</v>
      </c>
      <c r="H4" s="31"/>
      <c r="I4" s="31"/>
      <c r="J4" s="33" t="str">
        <f>IF(D4&lt;0,"负","")&amp;IF(TRUNC(D4)=D4,TEXT(IF(D4&lt;0,-D4,D4),"[DBNum2]")&amp;"元整",IF(TRUNC(D4*10)=D4*10,TEXT(TRUNC(IF(D4&lt;0,-D4,D4)),"[DBNum2]")&amp;"元"&amp;TEXT(RIGHT(D4),"[DBNum2]")&amp;"角整",TEXT(TRUNC(D4),"[DBNum2]")&amp;"元"&amp;IF(ISNUMBER(FIND(".0",D4)),"零",TEXT(LEFT(RIGHT(D4,2)),"[DBNum2]")&amp;"角")&amp;TEXT(RIGHT(D4),"[DBNum2]")&amp;"分"))</f>
        <v>玖万玖仟陆佰伍拾贰元伍角整</v>
      </c>
      <c r="K4" s="34"/>
      <c r="L4" s="34"/>
      <c r="M4" s="11" t="s">
        <v>33</v>
      </c>
    </row>
    <row r="5" spans="1:13" ht="78.45" customHeight="1" x14ac:dyDescent="0.35">
      <c r="A5" s="21" t="s">
        <v>5</v>
      </c>
      <c r="B5" s="21"/>
      <c r="C5" s="21"/>
      <c r="D5" s="22">
        <v>0.03</v>
      </c>
      <c r="E5" s="22"/>
      <c r="F5" s="22"/>
      <c r="G5" s="21" t="s">
        <v>6</v>
      </c>
      <c r="H5" s="21"/>
      <c r="I5" s="21"/>
      <c r="J5" s="23" t="s">
        <v>34</v>
      </c>
      <c r="K5" s="24"/>
      <c r="L5" s="24"/>
    </row>
    <row r="6" spans="1:13" x14ac:dyDescent="0.35">
      <c r="A6" s="15" t="s">
        <v>7</v>
      </c>
      <c r="B6" s="15"/>
      <c r="C6" s="15"/>
      <c r="D6" s="17" t="s">
        <v>17</v>
      </c>
      <c r="E6" s="18"/>
      <c r="F6" s="18"/>
      <c r="G6" s="18"/>
      <c r="H6" s="18"/>
      <c r="I6" s="18"/>
      <c r="J6" s="18"/>
      <c r="K6" s="18"/>
      <c r="L6" s="18"/>
    </row>
    <row r="9" spans="1:13" s="2" customFormat="1" x14ac:dyDescent="0.35">
      <c r="A9" s="1" t="s">
        <v>12</v>
      </c>
      <c r="B9" s="19" t="s">
        <v>8</v>
      </c>
      <c r="C9" s="20"/>
      <c r="D9" s="20"/>
      <c r="E9" s="1" t="s">
        <v>9</v>
      </c>
      <c r="F9" s="1" t="s">
        <v>13</v>
      </c>
      <c r="G9" s="1" t="s">
        <v>10</v>
      </c>
      <c r="H9" s="19" t="s">
        <v>11</v>
      </c>
      <c r="I9" s="20"/>
      <c r="J9" s="19" t="s">
        <v>14</v>
      </c>
      <c r="K9" s="20"/>
      <c r="L9" s="20"/>
    </row>
    <row r="10" spans="1:13" x14ac:dyDescent="0.35">
      <c r="A10" s="3">
        <v>1</v>
      </c>
      <c r="B10" s="29" t="s">
        <v>15</v>
      </c>
      <c r="C10" s="30"/>
      <c r="D10" s="30"/>
      <c r="E10" s="4">
        <v>250</v>
      </c>
      <c r="F10" s="5" t="s">
        <v>16</v>
      </c>
      <c r="G10" s="4">
        <v>166</v>
      </c>
      <c r="H10" s="13">
        <f t="shared" ref="H10:H17" si="0">E10*G10</f>
        <v>41500</v>
      </c>
      <c r="I10" s="13"/>
      <c r="J10" s="14" t="s">
        <v>21</v>
      </c>
      <c r="K10" s="14"/>
      <c r="L10" s="14"/>
    </row>
    <row r="11" spans="1:13" x14ac:dyDescent="0.35">
      <c r="A11" s="6">
        <v>2</v>
      </c>
      <c r="B11" s="12" t="s">
        <v>22</v>
      </c>
      <c r="C11" s="12"/>
      <c r="D11" s="12"/>
      <c r="E11" s="7">
        <v>300</v>
      </c>
      <c r="F11" s="5" t="s">
        <v>16</v>
      </c>
      <c r="G11" s="7">
        <v>50</v>
      </c>
      <c r="H11" s="13">
        <f t="shared" si="0"/>
        <v>15000</v>
      </c>
      <c r="I11" s="13"/>
      <c r="J11" s="14" t="s">
        <v>21</v>
      </c>
      <c r="K11" s="14"/>
      <c r="L11" s="14"/>
    </row>
    <row r="12" spans="1:13" x14ac:dyDescent="0.35">
      <c r="A12" s="3">
        <v>3</v>
      </c>
      <c r="B12" s="12" t="s">
        <v>23</v>
      </c>
      <c r="C12" s="12"/>
      <c r="D12" s="12"/>
      <c r="E12" s="7">
        <v>50</v>
      </c>
      <c r="F12" s="8" t="s">
        <v>24</v>
      </c>
      <c r="G12" s="7">
        <v>12</v>
      </c>
      <c r="H12" s="13">
        <f t="shared" si="0"/>
        <v>600</v>
      </c>
      <c r="I12" s="13"/>
      <c r="J12" s="14" t="s">
        <v>21</v>
      </c>
      <c r="K12" s="14"/>
      <c r="L12" s="14"/>
    </row>
    <row r="13" spans="1:13" x14ac:dyDescent="0.35">
      <c r="A13" s="3">
        <v>4</v>
      </c>
      <c r="B13" s="12" t="s">
        <v>25</v>
      </c>
      <c r="C13" s="12"/>
      <c r="D13" s="12"/>
      <c r="E13" s="7">
        <v>300</v>
      </c>
      <c r="F13" s="5" t="s">
        <v>16</v>
      </c>
      <c r="G13" s="7">
        <v>20</v>
      </c>
      <c r="H13" s="13">
        <f t="shared" si="0"/>
        <v>6000</v>
      </c>
      <c r="I13" s="13"/>
      <c r="J13" s="14" t="s">
        <v>21</v>
      </c>
      <c r="K13" s="14"/>
      <c r="L13" s="14"/>
    </row>
    <row r="14" spans="1:13" x14ac:dyDescent="0.35">
      <c r="A14" s="6">
        <v>5</v>
      </c>
      <c r="B14" s="12" t="s">
        <v>26</v>
      </c>
      <c r="C14" s="12"/>
      <c r="D14" s="12"/>
      <c r="E14" s="7">
        <v>350</v>
      </c>
      <c r="F14" s="5" t="s">
        <v>16</v>
      </c>
      <c r="G14" s="7">
        <v>30</v>
      </c>
      <c r="H14" s="13">
        <f t="shared" si="0"/>
        <v>10500</v>
      </c>
      <c r="I14" s="13"/>
      <c r="J14" s="14" t="s">
        <v>21</v>
      </c>
      <c r="K14" s="14"/>
      <c r="L14" s="14"/>
    </row>
    <row r="15" spans="1:13" x14ac:dyDescent="0.35">
      <c r="A15" s="3">
        <v>6</v>
      </c>
      <c r="B15" s="12" t="s">
        <v>27</v>
      </c>
      <c r="C15" s="12"/>
      <c r="D15" s="12"/>
      <c r="E15" s="7">
        <v>15</v>
      </c>
      <c r="F15" s="8" t="s">
        <v>24</v>
      </c>
      <c r="G15" s="7">
        <v>50</v>
      </c>
      <c r="H15" s="13">
        <f t="shared" si="0"/>
        <v>750</v>
      </c>
      <c r="I15" s="13"/>
      <c r="J15" s="14" t="s">
        <v>21</v>
      </c>
      <c r="K15" s="14"/>
      <c r="L15" s="14"/>
    </row>
    <row r="16" spans="1:13" x14ac:dyDescent="0.35">
      <c r="A16" s="3">
        <v>7</v>
      </c>
      <c r="B16" s="12" t="s">
        <v>28</v>
      </c>
      <c r="C16" s="12"/>
      <c r="D16" s="12"/>
      <c r="E16" s="7">
        <v>600</v>
      </c>
      <c r="F16" s="5" t="s">
        <v>16</v>
      </c>
      <c r="G16" s="7">
        <v>24</v>
      </c>
      <c r="H16" s="13">
        <f t="shared" si="0"/>
        <v>14400</v>
      </c>
      <c r="I16" s="13"/>
      <c r="J16" s="14" t="s">
        <v>21</v>
      </c>
      <c r="K16" s="14"/>
      <c r="L16" s="14"/>
    </row>
    <row r="17" spans="1:12" x14ac:dyDescent="0.35">
      <c r="A17" s="6">
        <v>8</v>
      </c>
      <c r="B17" s="12" t="s">
        <v>29</v>
      </c>
      <c r="C17" s="12"/>
      <c r="D17" s="12"/>
      <c r="E17" s="7">
        <v>500</v>
      </c>
      <c r="F17" s="5" t="s">
        <v>16</v>
      </c>
      <c r="G17" s="7">
        <v>16</v>
      </c>
      <c r="H17" s="13">
        <f t="shared" si="0"/>
        <v>8000</v>
      </c>
      <c r="I17" s="13"/>
      <c r="J17" s="14" t="s">
        <v>21</v>
      </c>
      <c r="K17" s="14"/>
      <c r="L17" s="14"/>
    </row>
  </sheetData>
  <protectedRanges>
    <protectedRange sqref="A10:L17" name="区域1"/>
    <protectedRange sqref="M1:M4" name="区域6"/>
  </protectedRanges>
  <mergeCells count="43">
    <mergeCell ref="B10:D10"/>
    <mergeCell ref="H10:I10"/>
    <mergeCell ref="J10:L10"/>
    <mergeCell ref="A4:C4"/>
    <mergeCell ref="D4:F4"/>
    <mergeCell ref="G4:I4"/>
    <mergeCell ref="J4:L4"/>
    <mergeCell ref="A1:L1"/>
    <mergeCell ref="A6:C6"/>
    <mergeCell ref="D6:L6"/>
    <mergeCell ref="B9:D9"/>
    <mergeCell ref="H9:I9"/>
    <mergeCell ref="J9:L9"/>
    <mergeCell ref="A5:C5"/>
    <mergeCell ref="D5:F5"/>
    <mergeCell ref="G5:I5"/>
    <mergeCell ref="J5:L5"/>
    <mergeCell ref="A2:L2"/>
    <mergeCell ref="A3:C3"/>
    <mergeCell ref="D3:F3"/>
    <mergeCell ref="G3:I3"/>
    <mergeCell ref="J3:L3"/>
    <mergeCell ref="B11:D11"/>
    <mergeCell ref="H11:I11"/>
    <mergeCell ref="J11:L11"/>
    <mergeCell ref="B12:D12"/>
    <mergeCell ref="H12:I12"/>
    <mergeCell ref="J12:L12"/>
    <mergeCell ref="B13:D13"/>
    <mergeCell ref="H13:I13"/>
    <mergeCell ref="J13:L13"/>
    <mergeCell ref="B14:D14"/>
    <mergeCell ref="H14:I14"/>
    <mergeCell ref="J14:L14"/>
    <mergeCell ref="B17:D17"/>
    <mergeCell ref="H17:I17"/>
    <mergeCell ref="J17:L17"/>
    <mergeCell ref="B15:D15"/>
    <mergeCell ref="H15:I15"/>
    <mergeCell ref="J15:L15"/>
    <mergeCell ref="B16:D16"/>
    <mergeCell ref="H16:I16"/>
    <mergeCell ref="J16:L16"/>
  </mergeCells>
  <phoneticPr fontId="5" type="noConversion"/>
  <pageMargins left="0.7" right="0.7" top="0.75" bottom="0.75" header="0.3" footer="0.3"/>
  <pageSetup paperSize="9" scale="12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打印</dc:title>
  <dc:creator>xelindon</dc:creator>
  <cp:lastModifiedBy>ty zhang</cp:lastModifiedBy>
  <cp:lastPrinted>2024-05-24T08:00:08Z</cp:lastPrinted>
  <dcterms:created xsi:type="dcterms:W3CDTF">2024-05-20T05:52:30Z</dcterms:created>
  <dcterms:modified xsi:type="dcterms:W3CDTF">2025-08-29T12:58:28Z</dcterms:modified>
</cp:coreProperties>
</file>